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020" windowHeight="9435" activeTab="0"/>
  </bookViews>
  <sheets>
    <sheet name="Лист1" sheetId="1" r:id="rId1"/>
  </sheets>
  <definedNames>
    <definedName name="_xlnm.Print_Area" localSheetId="0">'Лист1'!$A$1:$G$18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<sst xmlns="http://schemas.openxmlformats.org/spreadsheetml/2006/main" count="24" uniqueCount="24">
  <si>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</si>
  <si>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Главный бухгалтер</t>
  </si>
  <si>
    <t xml:space="preserve">Главный врач </t>
  </si>
  <si>
    <t>Наименование должности</t>
  </si>
  <si>
    <t>ФИО</t>
  </si>
  <si>
    <t>Алибаева Альфия Загировна</t>
  </si>
  <si>
    <t>Козель Елена Геннадьевна</t>
  </si>
  <si>
    <t>Тищенко Олег Викторович</t>
  </si>
  <si>
    <t>Каверин Вадим Иванович</t>
  </si>
  <si>
    <t>Берекчиева Ирина Юрьевна</t>
  </si>
  <si>
    <t>Змияк Наталья Витальевна</t>
  </si>
  <si>
    <t>Мыкал Роман Александрович</t>
  </si>
  <si>
    <t xml:space="preserve">Заместитель главного врача по экономическим вопросам </t>
  </si>
  <si>
    <t xml:space="preserve">Заместитель главного врача по хозяйственным вопросам </t>
  </si>
  <si>
    <t>Заместитель главного врача по ОМР</t>
  </si>
  <si>
    <t>Заместитель главного врача по экспертизе временной нетрудоспособности</t>
  </si>
  <si>
    <t>Заместитель главного врача по медицинской части</t>
  </si>
  <si>
    <t>Заместитель главного врача по ГО и МР</t>
  </si>
  <si>
    <t>за 2017 год</t>
  </si>
  <si>
    <t>Пакус Олег Игоревич</t>
  </si>
  <si>
    <t>Среднемесячная заработная плата из всех  источников финансирования  за 2017 год, руб.</t>
  </si>
  <si>
    <t>Среднемесячная заработная плата по основной работе  за 2017 год, руб.</t>
  </si>
  <si>
    <t>Среднемесячная заработная плата 
по внутреннему
совместительству  за 2017 год, руб.</t>
  </si>
  <si>
    <t>Информация о среднемесячной заработной плате руководителя, заместителей руководителя и главного бухгалтера   МБУЗ  "Городская поликлиника №10"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</si>
</sst>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7" fillId="33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view="pageBreakPreview" zoomScale="75" zoomScaleSheetLayoutView="75" zoomScalePageLayoutView="0" workbookViewId="0" topLeftCell="A10">
      <selection activeCell="F21" sqref="F21"/>
    </sheetView>
  </sheetViews>
  <sheetFormatPr defaultColWidth="9.00390625" defaultRowHeight="12.75"/>
  <cols>
    <col min="1" max="1" width="4.375" style="0" customWidth="1"/>
    <col min="2" max="2" width="6.875" style="0" customWidth="1"/>
    <col min="3" max="3" width="38.125" style="0" customWidth="1"/>
    <col min="4" max="4" width="22.125" style="0" customWidth="1"/>
    <col min="5" max="5" width="16.75390625" style="0" customWidth="1"/>
    <col min="6" max="6" width="14.375" style="0" customWidth="1"/>
    <col min="7" max="7" width="15.375" style="0" customWidth="1"/>
  </cols>
  <sheetData>
    <row r="1" spans="2:5" ht="71.25" customHeight="1">
      <c r="B1" s="38" t="s">
        <v>23</v>
      </c>
      <c r="C1" s="38"/>
      <c r="D1" s="38"/>
      <c r="E1" s="38"/>
    </row>
    <row r="2" spans="2:5" ht="23.25" customHeight="1">
      <c r="B2" s="39" t="s">
        <v>18</v>
      </c>
      <c r="C2" s="39"/>
      <c r="D2" s="39"/>
      <c r="E2" s="39"/>
    </row>
    <row r="3" spans="2:8" ht="15" customHeight="1">
      <c r="B3" s="47" t="s">
        <v>0</v>
      </c>
      <c r="C3" s="41" t="s">
        <v>3</v>
      </c>
      <c r="D3" s="43" t="s">
        <v>4</v>
      </c>
      <c r="E3" s="44" t="s">
        <v>21</v>
      </c>
      <c r="F3" s="46" t="s">
        <v>22</v>
      </c>
      <c r="G3" s="46" t="s">
        <v>20</v>
      </c>
      <c r="H3" s="11"/>
    </row>
    <row r="4" spans="2:8" ht="14.25" customHeight="1">
      <c r="B4" s="48"/>
      <c r="C4" s="42"/>
      <c r="D4" s="43"/>
      <c r="E4" s="45"/>
      <c r="F4" s="46"/>
      <c r="G4" s="46"/>
      <c r="H4" s="11"/>
    </row>
    <row r="5" spans="2:8" ht="15" customHeight="1">
      <c r="B5" s="48"/>
      <c r="C5" s="42"/>
      <c r="D5" s="43"/>
      <c r="E5" s="45"/>
      <c r="F5" s="46"/>
      <c r="G5" s="46"/>
      <c r="H5" s="11"/>
    </row>
    <row r="6" spans="2:8" ht="144.75" customHeight="1">
      <c r="B6" s="48"/>
      <c r="C6" s="42"/>
      <c r="D6" s="43"/>
      <c r="E6" s="45"/>
      <c r="F6" s="46"/>
      <c r="G6" s="46"/>
      <c r="H6" s="11"/>
    </row>
    <row r="7" spans="2:8" ht="12.7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1"/>
    </row>
    <row r="8" spans="2:9" ht="42" customHeight="1">
      <c r="B8" s="24">
        <v>1</v>
      </c>
      <c r="C8" s="26" t="s">
        <v>2</v>
      </c>
      <c r="D8" s="27" t="s">
        <v>19</v>
      </c>
      <c r="E8" s="25">
        <f>69484.05</f>
        <v>69484.05</v>
      </c>
      <c r="F8" s="34">
        <f>4080.39</f>
        <v>4080.39</v>
      </c>
      <c r="G8" s="34">
        <v>73564.44</v>
      </c>
      <c r="H8" s="18"/>
      <c r="I8" s="19"/>
    </row>
    <row r="9" spans="2:9" ht="48" customHeight="1">
      <c r="B9" s="24">
        <v>2</v>
      </c>
      <c r="C9" s="26" t="s">
        <v>16</v>
      </c>
      <c r="D9" s="27" t="s">
        <v>9</v>
      </c>
      <c r="E9" s="25">
        <f>80961.48</f>
        <v>80961.48</v>
      </c>
      <c r="F9" s="34">
        <f>2823.97</f>
        <v>2823.97</v>
      </c>
      <c r="G9" s="34">
        <v>83785.45</v>
      </c>
      <c r="H9" s="18"/>
      <c r="I9" s="19"/>
    </row>
    <row r="10" spans="2:9" ht="41.25" customHeight="1">
      <c r="B10" s="24">
        <v>3</v>
      </c>
      <c r="C10" s="26" t="s">
        <v>14</v>
      </c>
      <c r="D10" s="27" t="s">
        <v>10</v>
      </c>
      <c r="E10" s="25">
        <f>76943.34</f>
        <v>76943.34</v>
      </c>
      <c r="F10" s="33"/>
      <c r="G10" s="35">
        <f aca="true" t="shared" si="0" ref="G10:G15">E10</f>
        <v>76943.34</v>
      </c>
      <c r="H10" s="18"/>
      <c r="I10" s="19"/>
    </row>
    <row r="11" spans="2:9" ht="74.25" customHeight="1">
      <c r="B11" s="24">
        <v>4</v>
      </c>
      <c r="C11" s="26" t="s">
        <v>15</v>
      </c>
      <c r="D11" s="27" t="s">
        <v>11</v>
      </c>
      <c r="E11" s="25">
        <f>76899.43</f>
        <v>76899.43</v>
      </c>
      <c r="F11" s="33"/>
      <c r="G11" s="35">
        <f t="shared" si="0"/>
        <v>76899.43</v>
      </c>
      <c r="H11" s="18"/>
      <c r="I11" s="19"/>
    </row>
    <row r="12" spans="2:8" ht="36" customHeight="1">
      <c r="B12" s="24">
        <v>5</v>
      </c>
      <c r="C12" s="26" t="s">
        <v>1</v>
      </c>
      <c r="D12" s="27" t="s">
        <v>5</v>
      </c>
      <c r="E12" s="25">
        <f>75802.21</f>
        <v>75802.21</v>
      </c>
      <c r="F12" s="33"/>
      <c r="G12" s="35">
        <f t="shared" si="0"/>
        <v>75802.21</v>
      </c>
      <c r="H12" s="11"/>
    </row>
    <row r="13" spans="2:8" ht="42" customHeight="1">
      <c r="B13" s="24">
        <v>6</v>
      </c>
      <c r="C13" s="26" t="s">
        <v>12</v>
      </c>
      <c r="D13" s="27" t="s">
        <v>6</v>
      </c>
      <c r="E13" s="25">
        <f>75345.6</f>
        <v>75345.6</v>
      </c>
      <c r="F13" s="33"/>
      <c r="G13" s="35">
        <f t="shared" si="0"/>
        <v>75345.6</v>
      </c>
      <c r="H13" s="11"/>
    </row>
    <row r="14" spans="2:8" ht="40.5" customHeight="1">
      <c r="B14" s="31">
        <v>7</v>
      </c>
      <c r="C14" s="26" t="s">
        <v>13</v>
      </c>
      <c r="D14" s="27" t="s">
        <v>7</v>
      </c>
      <c r="E14" s="25">
        <f>77257.82</f>
        <v>77257.82</v>
      </c>
      <c r="F14" s="33"/>
      <c r="G14" s="35">
        <f t="shared" si="0"/>
        <v>77257.82</v>
      </c>
      <c r="H14" s="11"/>
    </row>
    <row r="15" spans="2:10" ht="37.5" customHeight="1">
      <c r="B15" s="31">
        <v>8</v>
      </c>
      <c r="C15" s="26" t="s">
        <v>17</v>
      </c>
      <c r="D15" s="27" t="s">
        <v>8</v>
      </c>
      <c r="E15" s="25">
        <f>76315.89</f>
        <v>76315.89</v>
      </c>
      <c r="F15" s="33"/>
      <c r="G15" s="35">
        <f t="shared" si="0"/>
        <v>76315.89</v>
      </c>
      <c r="H15" s="16"/>
      <c r="I15" s="17"/>
      <c r="J15" s="20"/>
    </row>
    <row r="16" spans="2:10" ht="37.5" customHeight="1">
      <c r="B16" s="32"/>
      <c r="C16" s="28"/>
      <c r="D16" s="29"/>
      <c r="E16" s="30"/>
      <c r="F16" s="14"/>
      <c r="G16" s="23"/>
      <c r="H16" s="16"/>
      <c r="I16" s="17"/>
      <c r="J16" s="20"/>
    </row>
    <row r="17" spans="2:10" ht="37.5" customHeight="1">
      <c r="B17" s="40"/>
      <c r="C17" s="40"/>
      <c r="D17" s="40"/>
      <c r="E17" s="40"/>
      <c r="F17" s="14"/>
      <c r="G17" s="23"/>
      <c r="H17" s="16"/>
      <c r="I17" s="17"/>
      <c r="J17" s="20"/>
    </row>
    <row r="18" spans="2:9" s="2" customFormat="1" ht="15.75">
      <c r="B18" s="4"/>
      <c r="C18" s="4"/>
      <c r="D18" s="5"/>
      <c r="E18" s="5"/>
      <c r="F18" s="11"/>
      <c r="G18" s="11"/>
      <c r="H18" s="21"/>
      <c r="I18" s="22"/>
    </row>
    <row r="19" spans="2:8" s="2" customFormat="1" ht="24" customHeight="1">
      <c r="B19" s="36"/>
      <c r="C19" s="36"/>
      <c r="D19" s="36"/>
      <c r="E19" s="36"/>
      <c r="F19" s="11"/>
      <c r="G19" s="11"/>
      <c r="H19" s="12"/>
    </row>
    <row r="20" spans="2:8" s="2" customFormat="1" ht="18.75">
      <c r="B20" s="9"/>
      <c r="C20" s="9"/>
      <c r="D20" s="10"/>
      <c r="E20" s="10"/>
      <c r="F20" s="13"/>
      <c r="G20" s="12"/>
      <c r="H20" s="12"/>
    </row>
    <row r="21" spans="2:8" ht="26.25" customHeight="1">
      <c r="B21" s="37"/>
      <c r="C21" s="37"/>
      <c r="D21" s="37"/>
      <c r="E21" s="37"/>
      <c r="F21" s="15"/>
      <c r="G21" s="11"/>
      <c r="H21" s="11"/>
    </row>
    <row r="22" spans="2:6" ht="26.25" customHeight="1">
      <c r="B22" s="8"/>
      <c r="C22" s="8"/>
      <c r="D22" s="8"/>
      <c r="E22" s="8"/>
      <c r="F22" s="7"/>
    </row>
    <row r="23" spans="2:5" ht="15.75">
      <c r="B23" s="3"/>
      <c r="C23" s="3"/>
      <c r="D23" s="6"/>
      <c r="E23" s="6"/>
    </row>
    <row r="24" spans="2:5" ht="15.75">
      <c r="B24" s="3"/>
      <c r="C24" s="3"/>
      <c r="D24" s="6"/>
      <c r="E24" s="6"/>
    </row>
  </sheetData>
  <sheetProtection/>
  <protectedRanges>
    <protectedRange sqref="C12:C17" name="Диапазон5_1"/>
  </protectedRanges>
  <mergeCells count="11">
    <mergeCell ref="G3:G6"/>
    <mergeCell ref="F3:F6"/>
    <mergeCell ref="B3:B6"/>
    <mergeCell ref="B19:E19"/>
    <mergeCell ref="B21:E21"/>
    <mergeCell ref="B1:E1"/>
    <mergeCell ref="B2:E2"/>
    <mergeCell ref="B17:E17"/>
    <mergeCell ref="C3:C6"/>
    <mergeCell ref="D3:D6"/>
    <mergeCell ref="E3:E6"/>
  </mergeCells>
  <printOptions/>
  <pageMargins left="0" right="0" top="0.03937007874015748" bottom="0.07874015748031496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Анар Ковалев</cp:lastModifiedBy>
  <cp:lastPrinted>2018-03-23T06:41:19Z</cp:lastPrinted>
  <dcterms:created xsi:type="dcterms:W3CDTF">2014-12-12T11:12:04Z</dcterms:created>
  <dcterms:modified xsi:type="dcterms:W3CDTF">2018-03-29T12:04:56Z</dcterms:modified>
  <cp:category/>
  <cp:version/>
  <cp:contentType/>
  <cp:contentStatus/>
</cp:coreProperties>
</file>